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СИЛ" sheetId="1" r:id="rId1"/>
  </sheets>
  <definedNames>
    <definedName name="_xlnm.Print_Area" localSheetId="0">'КСИЛ'!$A$1:$J$24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<sst xmlns="http://schemas.openxmlformats.org/spreadsheetml/2006/main" count="34" uniqueCount="34">
  <si>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товара</t>
  </si>
  <si>
    <t>№</t>
  </si>
  <si>
    <t>СООО «КСИЛ-ИГРОЛЕНД»</t>
  </si>
  <si>
    <t>Артикул</t>
  </si>
  <si>
    <t>Кол-во, шт</t>
  </si>
  <si>
    <t>НДС</t>
  </si>
  <si>
    <t>Сумма с НДС, руб.</t>
  </si>
  <si>
    <t>Сумма, руб.</t>
  </si>
  <si>
    <t>Цена, руб.</t>
  </si>
  <si>
    <t>Директор</t>
  </si>
  <si>
    <t>Козачук В.И.</t>
  </si>
  <si>
    <t>КОММЕРЧЕСКОЕ ПРЕДЛОЖЕНИЕ</t>
  </si>
  <si>
    <t>ИТОГО:</t>
  </si>
  <si>
    <t>Цены на оборудование сформированы с учетом доставки на объект, сборки и установки.</t>
  </si>
  <si>
    <t>Гарантийный срок: 24 месяца.</t>
  </si>
  <si>
    <t xml:space="preserve">                                  Изображение</t>
  </si>
  <si>
    <t>юридический адрес: Минская обл., Молодечненский р-н, Полочанский с/с, Р56, 15 км, стр. 1</t>
  </si>
  <si>
    <t>почтовый адрес: 220040, г. Минск, ул. Богдановича, 155 Б, офис 608А</t>
  </si>
  <si>
    <t>р/с 3012019597010 в «Приорбанк» ОАО, ЦБУ 113, г. Минск, код 749</t>
  </si>
  <si>
    <t>УНП 690654655</t>
  </si>
  <si>
    <t xml:space="preserve">ИТОГО:  </t>
  </si>
  <si>
    <t>тел/факс +375-17-268-08-13, +375-17-380-40-86, +375-44-789-00-68, e-mail: ksil-igroland@tut.by, www. ksil.by</t>
  </si>
  <si>
    <t>Цена без НДС, руб.</t>
  </si>
  <si>
    <t>Условия оплаты: 100% предоплата.</t>
  </si>
  <si>
    <t xml:space="preserve">для ТС "Каменная Горка" </t>
  </si>
  <si>
    <t>Карусель</t>
  </si>
  <si>
    <t>08.04.2015 г.</t>
  </si>
  <si>
    <t>Исп. Лянник Е.П. +375-17-268-08-13, +375-17-380-40-86, +375-44-789-00-68, ТС_КаменнГорка_04_2015_ИТОГ</t>
  </si>
  <si>
    <t>Качалка на пружине "Джип"</t>
  </si>
  <si>
    <t>Песочница с крышкой</t>
  </si>
  <si>
    <t>двадцать пять миллионов сто одиннадцать тысяч триста двадцать белорусских рублей</t>
  </si>
  <si>
    <t>(Лускина Юлия, +375-29-639-76-54, +375-29-639-76-57, luskina@arleks.com)</t>
  </si>
  <si>
    <t>Качалка на пружине "Рыбка"</t>
  </si>
  <si>
    <t>Срок поставки: 13.04.2015 г. при предоплате до 10.04.2015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</si>
</sst>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1"/>
      <name val="Arial"/>
      <family val="0"/>
    </font>
    <font>
      <b/>
      <sz val="10"/>
      <name val="Arial Cyr"/>
      <family val="0"/>
    </font>
    <font>
      <b/>
      <sz val="11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164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164" fontId="17" fillId="0" borderId="1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164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64" fontId="1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12</xdr:row>
      <xdr:rowOff>76200</xdr:rowOff>
    </xdr:from>
    <xdr:to>
      <xdr:col>9</xdr:col>
      <xdr:colOff>1590675</xdr:colOff>
      <xdr:row>12</xdr:row>
      <xdr:rowOff>942975</xdr:rowOff>
    </xdr:to>
    <xdr:pic>
      <xdr:nvPicPr>
        <xdr:cNvPr id="1" name="Picture 274" descr="Карусел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276725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13</xdr:row>
      <xdr:rowOff>123825</xdr:rowOff>
    </xdr:from>
    <xdr:to>
      <xdr:col>9</xdr:col>
      <xdr:colOff>1628775</xdr:colOff>
      <xdr:row>13</xdr:row>
      <xdr:rowOff>971550</xdr:rowOff>
    </xdr:to>
    <xdr:pic>
      <xdr:nvPicPr>
        <xdr:cNvPr id="2" name="Рисунок 10" descr="423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334000"/>
          <a:ext cx="1371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10</xdr:row>
      <xdr:rowOff>66675</xdr:rowOff>
    </xdr:from>
    <xdr:to>
      <xdr:col>9</xdr:col>
      <xdr:colOff>1219200</xdr:colOff>
      <xdr:row>10</xdr:row>
      <xdr:rowOff>838200</xdr:rowOff>
    </xdr:to>
    <xdr:pic>
      <xdr:nvPicPr>
        <xdr:cNvPr id="3" name="Рисунок 9" descr="4128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229552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11</xdr:row>
      <xdr:rowOff>47625</xdr:rowOff>
    </xdr:from>
    <xdr:to>
      <xdr:col>9</xdr:col>
      <xdr:colOff>1390650</xdr:colOff>
      <xdr:row>11</xdr:row>
      <xdr:rowOff>914400</xdr:rowOff>
    </xdr:to>
    <xdr:pic>
      <xdr:nvPicPr>
        <xdr:cNvPr id="4" name="Рисунок 11" descr="4130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3200400"/>
          <a:ext cx="1190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3.57421875" style="0" customWidth="1"/>
    <col min="2" max="2" width="9.7109375" style="4" customWidth="1"/>
    <col min="3" max="3" width="13.28125" style="3" customWidth="1"/>
    <col min="4" max="4" width="6.7109375" style="3" customWidth="1"/>
    <col min="5" max="5" width="10.140625" style="3" customWidth="1"/>
    <col min="6" max="6" width="10.00390625" style="3" customWidth="1"/>
    <col min="7" max="7" width="12.28125" style="3" customWidth="1"/>
    <col min="8" max="8" width="10.57421875" style="0" customWidth="1"/>
    <col min="9" max="9" width="14.421875" style="0" customWidth="1"/>
    <col min="10" max="10" width="28.57421875" style="0" customWidth="1"/>
    <col min="11" max="11" width="8.8515625" style="0" customWidth="1"/>
    <col min="12" max="12" width="4.8515625" style="0" customWidth="1"/>
  </cols>
  <sheetData>
    <row r="1" spans="1:3" ht="17.25" customHeight="1">
      <c r="A1" s="7" t="s">
        <v>2</v>
      </c>
      <c r="B1" s="7"/>
      <c r="C1"/>
    </row>
    <row r="2" spans="1:10" s="9" customFormat="1" ht="17.25" customHeight="1">
      <c r="A2" s="8" t="s">
        <v>16</v>
      </c>
      <c r="B2" s="8"/>
      <c r="D2" s="10"/>
      <c r="E2" s="11"/>
      <c r="F2" s="11"/>
      <c r="G2" s="11"/>
      <c r="H2" s="11"/>
      <c r="I2" s="11"/>
      <c r="J2" s="11"/>
    </row>
    <row r="3" spans="1:3" ht="17.25" customHeight="1">
      <c r="A3" s="6" t="s">
        <v>17</v>
      </c>
      <c r="B3" s="6"/>
      <c r="C3"/>
    </row>
    <row r="4" spans="1:3" ht="17.25" customHeight="1">
      <c r="A4" s="6" t="s">
        <v>21</v>
      </c>
      <c r="B4" s="6"/>
      <c r="C4"/>
    </row>
    <row r="5" spans="1:3" ht="17.25" customHeight="1">
      <c r="A5" s="8" t="s">
        <v>18</v>
      </c>
      <c r="B5" s="8"/>
      <c r="C5"/>
    </row>
    <row r="6" spans="1:10" ht="17.25" customHeight="1">
      <c r="A6" s="6" t="s">
        <v>19</v>
      </c>
      <c r="B6" s="6"/>
      <c r="C6"/>
      <c r="J6" s="26" t="s">
        <v>26</v>
      </c>
    </row>
    <row r="7" spans="1:10" ht="14.25" customHeight="1">
      <c r="A7" s="40" t="s">
        <v>11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5.75" customHeight="1">
      <c r="A8" s="43" t="s">
        <v>24</v>
      </c>
      <c r="B8" s="44"/>
      <c r="C8" s="44"/>
      <c r="D8" s="44"/>
      <c r="E8" s="44"/>
      <c r="F8" s="44"/>
      <c r="G8" s="44"/>
      <c r="H8" s="44"/>
      <c r="I8" s="44"/>
      <c r="J8" s="44"/>
    </row>
    <row r="9" spans="1:16" s="2" customFormat="1" ht="16.5" customHeight="1">
      <c r="A9" s="41" t="s">
        <v>31</v>
      </c>
      <c r="B9" s="41"/>
      <c r="C9" s="41"/>
      <c r="D9" s="41"/>
      <c r="E9" s="41"/>
      <c r="F9" s="41"/>
      <c r="G9" s="41"/>
      <c r="H9" s="41"/>
      <c r="I9" s="41"/>
      <c r="J9" s="42"/>
      <c r="P9"/>
    </row>
    <row r="10" spans="1:11" s="1" customFormat="1" ht="25.5">
      <c r="A10" s="17" t="s">
        <v>1</v>
      </c>
      <c r="B10" s="18" t="s">
        <v>3</v>
      </c>
      <c r="C10" s="15" t="s">
        <v>0</v>
      </c>
      <c r="D10" s="18" t="s">
        <v>4</v>
      </c>
      <c r="E10" s="18" t="s">
        <v>8</v>
      </c>
      <c r="F10" s="18" t="s">
        <v>22</v>
      </c>
      <c r="G10" s="18" t="s">
        <v>7</v>
      </c>
      <c r="H10" s="18" t="s">
        <v>5</v>
      </c>
      <c r="I10" s="18" t="s">
        <v>6</v>
      </c>
      <c r="J10" s="18" t="s">
        <v>15</v>
      </c>
      <c r="K10" s="29"/>
    </row>
    <row r="11" spans="1:11" s="5" customFormat="1" ht="72.75" customHeight="1">
      <c r="A11" s="19">
        <v>1</v>
      </c>
      <c r="B11" s="20">
        <v>4128</v>
      </c>
      <c r="C11" s="21" t="s">
        <v>28</v>
      </c>
      <c r="D11" s="20">
        <v>1</v>
      </c>
      <c r="E11" s="22">
        <v>6660200</v>
      </c>
      <c r="F11" s="22">
        <f>E11*1</f>
        <v>6660200</v>
      </c>
      <c r="G11" s="22">
        <f>F11*D11</f>
        <v>6660200</v>
      </c>
      <c r="H11" s="22">
        <f>G11*0.2</f>
        <v>1332040</v>
      </c>
      <c r="I11" s="22">
        <f>G11+H11</f>
        <v>7992240</v>
      </c>
      <c r="J11" s="28"/>
      <c r="K11" s="30"/>
    </row>
    <row r="12" spans="1:10" s="5" customFormat="1" ht="82.5" customHeight="1">
      <c r="A12" s="19">
        <f>A11+1</f>
        <v>2</v>
      </c>
      <c r="B12" s="20">
        <v>4130</v>
      </c>
      <c r="C12" s="21" t="s">
        <v>32</v>
      </c>
      <c r="D12" s="20">
        <v>1</v>
      </c>
      <c r="E12" s="22">
        <v>3910800</v>
      </c>
      <c r="F12" s="22">
        <f>E12*1</f>
        <v>3910800</v>
      </c>
      <c r="G12" s="22">
        <f>F12*D12</f>
        <v>3910800</v>
      </c>
      <c r="H12" s="22">
        <f>G12*0.2</f>
        <v>782160</v>
      </c>
      <c r="I12" s="22">
        <f>G12+H12</f>
        <v>4692960</v>
      </c>
      <c r="J12" s="36"/>
    </row>
    <row r="13" spans="1:10" s="5" customFormat="1" ht="79.5" customHeight="1">
      <c r="A13" s="19">
        <f>A12+1</f>
        <v>3</v>
      </c>
      <c r="B13" s="20">
        <v>4195</v>
      </c>
      <c r="C13" s="21" t="s">
        <v>25</v>
      </c>
      <c r="D13" s="20">
        <v>1</v>
      </c>
      <c r="E13" s="22">
        <v>6955100</v>
      </c>
      <c r="F13" s="22">
        <f>E13*1</f>
        <v>6955100</v>
      </c>
      <c r="G13" s="22">
        <f>F13*D13</f>
        <v>6955100</v>
      </c>
      <c r="H13" s="22">
        <f>G13*0.2</f>
        <v>1391020</v>
      </c>
      <c r="I13" s="22">
        <f>G13+H13</f>
        <v>8346120</v>
      </c>
      <c r="J13" s="36"/>
    </row>
    <row r="14" spans="1:14" s="5" customFormat="1" ht="85.5" customHeight="1">
      <c r="A14" s="19">
        <f>A13+1</f>
        <v>4</v>
      </c>
      <c r="B14" s="20">
        <v>4237</v>
      </c>
      <c r="C14" s="21" t="s">
        <v>29</v>
      </c>
      <c r="D14" s="20">
        <v>2</v>
      </c>
      <c r="E14" s="22">
        <v>1700000</v>
      </c>
      <c r="F14" s="22">
        <f>E14*1</f>
        <v>1700000</v>
      </c>
      <c r="G14" s="22">
        <f>F14*D14</f>
        <v>3400000</v>
      </c>
      <c r="H14" s="22">
        <f>G14*0.2</f>
        <v>680000</v>
      </c>
      <c r="I14" s="22">
        <f>G14+H14</f>
        <v>4080000</v>
      </c>
      <c r="J14" s="36"/>
      <c r="N14"/>
    </row>
    <row r="15" spans="2:10" s="5" customFormat="1" ht="16.5" customHeight="1">
      <c r="B15" s="34"/>
      <c r="C15" s="35" t="s">
        <v>12</v>
      </c>
      <c r="E15" s="34"/>
      <c r="F15" s="23"/>
      <c r="G15" s="37">
        <f>SUM(G11:G14)</f>
        <v>20926100</v>
      </c>
      <c r="H15" s="37">
        <f>SUM(H11:H14)</f>
        <v>4185220</v>
      </c>
      <c r="I15" s="37">
        <f>SUM(I11:I14)</f>
        <v>25111320</v>
      </c>
      <c r="J15" s="25"/>
    </row>
    <row r="16" spans="1:13" ht="21.75" customHeight="1">
      <c r="A16" s="12"/>
      <c r="B16" s="33" t="s">
        <v>20</v>
      </c>
      <c r="C16" s="45" t="s">
        <v>30</v>
      </c>
      <c r="D16" s="45"/>
      <c r="E16" s="45"/>
      <c r="F16" s="45"/>
      <c r="G16" s="45"/>
      <c r="H16" s="45"/>
      <c r="I16" s="45"/>
      <c r="J16" s="45"/>
      <c r="K16" s="32"/>
      <c r="L16" s="31"/>
      <c r="M16" s="31"/>
    </row>
    <row r="17" spans="1:10" ht="14.25" customHeight="1">
      <c r="A17" s="12"/>
      <c r="B17" s="38" t="s">
        <v>23</v>
      </c>
      <c r="C17" s="39"/>
      <c r="D17" s="39"/>
      <c r="E17" s="39"/>
      <c r="F17" s="39"/>
      <c r="G17" s="39"/>
      <c r="H17" s="39"/>
      <c r="I17" s="39"/>
      <c r="J17" s="39"/>
    </row>
    <row r="18" spans="1:10" ht="14.25">
      <c r="A18" s="12"/>
      <c r="B18" s="16" t="s">
        <v>33</v>
      </c>
      <c r="C18" s="14"/>
      <c r="D18" s="13"/>
      <c r="E18" s="13"/>
      <c r="F18" s="13"/>
      <c r="G18" s="13"/>
      <c r="H18" s="13"/>
      <c r="I18" s="13"/>
      <c r="J18" s="13"/>
    </row>
    <row r="19" spans="1:4" ht="14.25">
      <c r="A19" s="12"/>
      <c r="B19" s="13" t="s">
        <v>14</v>
      </c>
      <c r="C19" s="13"/>
      <c r="D19" s="13"/>
    </row>
    <row r="20" spans="1:10" ht="14.25">
      <c r="A20" s="12"/>
      <c r="B20" s="13" t="s">
        <v>13</v>
      </c>
      <c r="C20" s="13"/>
      <c r="D20" s="13"/>
      <c r="E20" s="13"/>
      <c r="F20" s="13"/>
      <c r="G20" s="13"/>
      <c r="H20" s="13"/>
      <c r="I20" s="13"/>
      <c r="J20" s="13"/>
    </row>
    <row r="21" spans="1:10" ht="14.25">
      <c r="A21" s="12"/>
      <c r="B21" s="13"/>
      <c r="C21" s="13"/>
      <c r="D21" s="13"/>
      <c r="E21" s="13"/>
      <c r="F21" s="13"/>
      <c r="G21" s="13"/>
      <c r="H21" s="13"/>
      <c r="I21" s="13"/>
      <c r="J21" s="13"/>
    </row>
    <row r="22" spans="1:8" ht="14.25">
      <c r="A22" s="12"/>
      <c r="B22" s="13" t="s">
        <v>9</v>
      </c>
      <c r="C22" s="13"/>
      <c r="D22" s="13"/>
      <c r="E22" s="13"/>
      <c r="F22" s="13"/>
      <c r="G22" s="13"/>
      <c r="H22" s="13" t="s">
        <v>10</v>
      </c>
    </row>
    <row r="23" spans="1:10" ht="14.25">
      <c r="A23" s="12"/>
      <c r="B23" s="16"/>
      <c r="C23" s="13"/>
      <c r="D23" s="13"/>
      <c r="E23" s="13"/>
      <c r="F23" s="13"/>
      <c r="G23" s="13"/>
      <c r="H23" s="13"/>
      <c r="I23" s="13"/>
      <c r="J23" s="13"/>
    </row>
    <row r="24" spans="1:10" ht="14.25">
      <c r="A24" s="12"/>
      <c r="B24" s="27" t="s">
        <v>27</v>
      </c>
      <c r="C24" s="27"/>
      <c r="D24" s="27"/>
      <c r="E24" s="27"/>
      <c r="F24" s="27"/>
      <c r="G24" s="27"/>
      <c r="H24" s="27"/>
      <c r="I24" s="27"/>
      <c r="J24" s="24"/>
    </row>
  </sheetData>
  <sheetProtection/>
  <mergeCells count="5">
    <mergeCell ref="B17:J17"/>
    <mergeCell ref="A7:J7"/>
    <mergeCell ref="A9:J9"/>
    <mergeCell ref="A8:J8"/>
    <mergeCell ref="C16:J16"/>
  </mergeCells>
  <printOptions/>
  <pageMargins left="0.17" right="0.21" top="0.39" bottom="0.2" header="0.17" footer="0.16"/>
  <pageSetup horizontalDpi="600" verticalDpi="600" orientation="portrait" paperSize="9" scale="8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2015-03-03T17:05:10Z</cp:lastPrinted>
  <dcterms:created xsi:type="dcterms:W3CDTF">1996-10-08T23:32:33Z</dcterms:created>
  <dcterms:modified xsi:type="dcterms:W3CDTF">2015-04-08T10:03:37Z</dcterms:modified>
  <cp:category/>
  <cp:version/>
  <cp:contentType/>
  <cp:contentStatus/>
</cp:coreProperties>
</file>